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6550CAB8-30A3-4968-927F-CE889A918ACF}" xr6:coauthVersionLast="47" xr6:coauthVersionMax="47" xr10:uidLastSave="{00000000-0000-0000-0000-000000000000}"/>
  <bookViews>
    <workbookView xWindow="-108" yWindow="-108" windowWidth="23256" windowHeight="12456" xr2:uid="{00000000-000D-0000-FFFF-FFFF00000000}"/>
  </bookViews>
  <sheets>
    <sheet name="Importer of Non Drug Items " sheetId="4" r:id="rId1"/>
  </sheets>
  <definedNames>
    <definedName name="_xlnm.Print_Area" localSheetId="0">'Importer of Non Drug Items '!$A$1:$X$15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uri="GoogleSheetsCustomDataVersion2">
      <go:sheetsCustomData xmlns:go="http://customooxmlschemas.google.com/" r:id="rId5" roundtripDataChecksum="M+rpuXZ6cJLZZPUqVIhBaftPccIrhKfx6pjlg6TI76E="/>
    </ext>
  </extLst>
</workbook>
</file>

<file path=xl/calcChain.xml><?xml version="1.0" encoding="utf-8"?>
<calcChain xmlns="http://schemas.openxmlformats.org/spreadsheetml/2006/main">
  <c r="T14" i="4" l="1"/>
  <c r="T15" i="4"/>
  <c r="T16" i="4"/>
  <c r="T17" i="4"/>
  <c r="T18" i="4"/>
  <c r="T19" i="4"/>
  <c r="T20" i="4"/>
  <c r="U20" i="4"/>
  <c r="T21" i="4"/>
  <c r="T22" i="4"/>
  <c r="T23" i="4"/>
  <c r="T24" i="4"/>
  <c r="U24" i="4"/>
  <c r="T25" i="4"/>
  <c r="U25" i="4" s="1"/>
  <c r="T12" i="4"/>
  <c r="T13" i="4"/>
  <c r="M14" i="4"/>
  <c r="M15" i="4"/>
  <c r="M16" i="4"/>
  <c r="M17" i="4"/>
  <c r="M18" i="4"/>
  <c r="M19" i="4"/>
  <c r="M20" i="4"/>
  <c r="M21" i="4"/>
  <c r="M22" i="4"/>
  <c r="M23" i="4"/>
  <c r="M24" i="4"/>
  <c r="M25" i="4"/>
  <c r="M13" i="4"/>
  <c r="M12" i="4"/>
  <c r="T11" i="4"/>
  <c r="M11" i="4"/>
  <c r="U21" i="4" l="1"/>
  <c r="U17" i="4"/>
  <c r="U19" i="4"/>
  <c r="U18" i="4"/>
  <c r="U16" i="4"/>
  <c r="U22" i="4"/>
  <c r="U15" i="4"/>
  <c r="U12" i="4"/>
  <c r="U13" i="4"/>
  <c r="U14" i="4"/>
  <c r="U23" i="4"/>
  <c r="U11" i="4"/>
</calcChain>
</file>

<file path=xl/sharedStrings.xml><?xml version="1.0" encoding="utf-8"?>
<sst xmlns="http://schemas.openxmlformats.org/spreadsheetml/2006/main" count="85" uniqueCount="57">
  <si>
    <t>Name of the firm</t>
  </si>
  <si>
    <t>S. No.</t>
  </si>
  <si>
    <t>Technical Evaluation Matrix</t>
  </si>
  <si>
    <t>Principal's and Importer's Evaluation Parameters</t>
  </si>
  <si>
    <t>Product Technical Evaluation</t>
  </si>
  <si>
    <t>Product Evaluated Score</t>
  </si>
  <si>
    <t>Total Technical Score</t>
  </si>
  <si>
    <t>Principal Manufacturer Evaluation</t>
  </si>
  <si>
    <t>Importer's Evaluation</t>
  </si>
  <si>
    <t>Suppliers Technical Score</t>
  </si>
  <si>
    <t>Physical examination of the quoted item/s by the MCC expert/s. Rejection of the quoted item/s by the MCC expert/s shall lead to disqualification of the said item/s.</t>
  </si>
  <si>
    <t>Ref. No. of item in MCC Formulary</t>
  </si>
  <si>
    <t>Generic Name of Item</t>
  </si>
  <si>
    <t>Size, Gauge, etc. of Device</t>
  </si>
  <si>
    <t>Trade Name</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</si>
  <si>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</si>
  <si>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</si>
  <si>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Calcium Alginate Dressing</t>
  </si>
  <si>
    <t>7.5cm x12cm</t>
  </si>
  <si>
    <t>IMT Kalgistat</t>
  </si>
  <si>
    <t>10 cm x 20cm</t>
  </si>
  <si>
    <t>15cm x 25cm</t>
  </si>
  <si>
    <t>Rope 2gm</t>
  </si>
  <si>
    <t>IMT Kalgistat Rope</t>
  </si>
  <si>
    <t>Colostomy bags (Set comprising bag, adhesive ring, and clamp)</t>
  </si>
  <si>
    <t>Extra Thin Hydrocolloid Dressing</t>
  </si>
  <si>
    <t>15cm x 15cm</t>
  </si>
  <si>
    <t>Comfeel Plus Transparent dressing</t>
  </si>
  <si>
    <t>Hydrogel dressing</t>
  </si>
  <si>
    <t>15cm x 20cm</t>
  </si>
  <si>
    <t xml:space="preserve">Comfeel Plus </t>
  </si>
  <si>
    <t>7.5cm x 15cm</t>
  </si>
  <si>
    <t>7.5cm x 7.5cm</t>
  </si>
  <si>
    <t>Hydro fiber Dressing</t>
  </si>
  <si>
    <t>10 cm ×10 cm</t>
  </si>
  <si>
    <t xml:space="preserve">Biatain </t>
  </si>
  <si>
    <t>Hydro fiber dressing with silver</t>
  </si>
  <si>
    <t>20 cm ×30 cm</t>
  </si>
  <si>
    <t>15 cm×15cm</t>
  </si>
  <si>
    <t>Hydrocolloid Dressing</t>
  </si>
  <si>
    <t>Different sizes</t>
  </si>
  <si>
    <t>Colostomy Paste</t>
  </si>
  <si>
    <t>Evaluation Criteria for Importers/Indenters of Non-Drug Items for Government MCC 2025-26</t>
  </si>
  <si>
    <r>
      <t>Valid ISO 14001 certificate of the facility where the quoted product is manufactured issued by authorized body of the country of origin duly accredited with International Accreditation Forum (IAF), (duly attested by senior executive of the firm).</t>
    </r>
    <r>
      <rPr>
        <b/>
        <sz val="11"/>
        <color theme="1"/>
        <rFont val="Times New Roman"/>
        <family val="1"/>
      </rPr>
      <t xml:space="preserve">
Online verification link shall be provided.</t>
    </r>
  </si>
  <si>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1"/>
        <color theme="1"/>
        <rFont val="Times New Roman"/>
        <family val="1"/>
      </rPr>
      <t xml:space="preserve">
Online verification link shall be provided.</t>
    </r>
  </si>
  <si>
    <t>Valid accreditation of manufacturing unit or its relevant section/s by the US-FDA or WHO or UNFPA or official accreditation body/ies/regulatory body/ies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</si>
  <si>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warehouse at the time of inspection of the importer shall lead to disqualification of the quoted item/s and/or firm)</t>
    </r>
  </si>
  <si>
    <r>
      <t xml:space="preserve">Adequate availability of qualified &amp; relevant Human Resource (presence of Category-A pharmacist/s is/are mandatory) as per the requirements laid down in DRAP regulations.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</si>
  <si>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t xml:space="preserve">Goods Declaration certificate of imported finished quoted item/s from Pakistan Customs, coupled with valid airway bill or Bill of Lading for the quoted item/s, not older than 24 months on the cutoff date for submission of bids.
</t>
    </r>
    <r>
      <rPr>
        <b/>
        <sz val="12"/>
        <color theme="1"/>
        <rFont val="Times New Roman"/>
        <family val="1"/>
      </rPr>
      <t>In case of supply/purchase through different facilty/third party, a valid trail/link/DRAP clearance NOC between the principal manufacturer and the supplier firm shall be established with the firm offering the product to Govt. MCC</t>
    </r>
    <r>
      <rPr>
        <sz val="12"/>
        <color theme="1"/>
        <rFont val="Times New Roman"/>
        <family val="1"/>
      </rPr>
      <t xml:space="preserve">     
 Duly attested by the senior executive of the firm. </t>
    </r>
  </si>
  <si>
    <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(In case of non-provision of matching GD the marks for GD will not be awarded).</t>
    </r>
  </si>
  <si>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01 mark for each certification, up to a maximum of 03 marks. 
</t>
    </r>
    <r>
      <rPr>
        <b/>
        <sz val="12"/>
        <rFont val="Times New Roman"/>
        <family val="1"/>
      </rPr>
      <t>Certificates on company's own letter heads shall not be acceptable.
(copies of relevent certificates duly attested by the senior executive of the firm)</t>
    </r>
  </si>
  <si>
    <r>
      <t xml:space="preserve">CE mark/Quality assurance certificate/Quality control certificate issued by conformity assessment bodies (CABs) enlisted in NANDO database under the relevant European directive for medical devices of European Union </t>
    </r>
    <r>
      <rPr>
        <b/>
        <sz val="12"/>
        <rFont val="Times New Roman"/>
        <family val="1"/>
      </rPr>
      <t>(Verification link shall be provided),</t>
    </r>
    <r>
      <rPr>
        <sz val="12"/>
        <rFont val="Times New Roman"/>
        <family val="1"/>
      </rPr>
      <t xml:space="preserve">
and/or
Japanese Ministry of Health, Labour and Welfare (JMHLW) certificate,
and/or
US FDA (510 K) /  US free sale certificate of the quoted products
certificates with same brand name shall be considered.
</t>
    </r>
    <r>
      <rPr>
        <b/>
        <sz val="12"/>
        <rFont val="Times New Roman"/>
        <family val="1"/>
      </rPr>
      <t xml:space="preserve">02 marks for each certification, up to a maximum of 06 marks. 
Certificates on company's own letter heads shall not be acceptable.
(copies of relevant certificates duly attested by the senior executive of the firm)
</t>
    </r>
  </si>
  <si>
    <t>Innovate Medical Technologies Karachi</t>
  </si>
  <si>
    <t>Aterna Colostomy Set</t>
  </si>
  <si>
    <t>Coloplast</t>
  </si>
  <si>
    <t>Zhejiang Kanglidi China</t>
  </si>
  <si>
    <t xml:space="preserve">GRC Decision; The firm failed to submit the mandatory DRAP registeration under bid-form 1 (8)(ii), Hence not recommended.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</si>
</sst>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scheme val="minor"/>
    </font>
    <font>
      <sz val="11"/>
      <color theme="1"/>
      <name val="Calibri"/>
      <family val="2"/>
      <scheme val="minor"/>
    </font>
    <font>
      <sz val="12"/>
      <color theme="1"/>
      <name val="Times New Roman"/>
      <family val="1"/>
    </font>
    <font>
      <b/>
      <sz val="12"/>
      <color theme="1"/>
      <name val="Times New Roman"/>
      <family val="1"/>
    </font>
    <font>
      <sz val="11"/>
      <color theme="1"/>
      <name val="Calibri"/>
      <family val="2"/>
      <scheme val="minor"/>
    </font>
    <font>
      <b/>
      <sz val="14"/>
      <color theme="1"/>
      <name val="Calibri"/>
      <family val="2"/>
      <scheme val="minor"/>
    </font>
    <font>
      <b/>
      <sz val="14"/>
      <color theme="1"/>
      <name val="Calibri"/>
      <family val="1"/>
      <scheme val="major"/>
    </font>
    <font>
      <sz val="11"/>
      <color theme="1"/>
      <name val="Times New Roman"/>
      <family val="1"/>
    </font>
    <font>
      <b/>
      <sz val="11"/>
      <color theme="1"/>
      <name val="Times New Roman"/>
      <family val="1"/>
    </font>
    <font>
      <sz val="12"/>
      <name val="Times New Roman"/>
      <family val="1"/>
    </font>
    <font>
      <b/>
      <sz val="12"/>
      <name val="Times New Roman"/>
      <family val="1"/>
    </font>
    <font>
      <sz val="11"/>
      <name val="Times New Roman"/>
      <family val="1"/>
    </font>
    <font>
      <sz val="14"/>
      <color theme="1"/>
      <name val="Calibri"/>
      <family val="1"/>
      <scheme val="major"/>
    </font>
    <font>
      <sz val="16"/>
      <color theme="1"/>
      <name val="Calibri"/>
      <family val="2"/>
      <scheme val="minor"/>
    </font>
    <font>
      <sz val="14"/>
      <color theme="1"/>
      <name val="Calibri"/>
      <family val="2"/>
      <scheme val="minor"/>
    </font>
    <font>
      <sz val="14"/>
      <color theme="1"/>
      <name val="Arial"/>
      <family val="2"/>
    </font>
    <font>
      <b/>
      <sz val="14"/>
      <color theme="1"/>
      <name val="Arial"/>
      <family val="2"/>
    </font>
    <font>
      <sz val="14"/>
      <name val="Calibri"/>
      <family val="1"/>
      <scheme val="major"/>
    </font>
    <font>
      <sz val="14"/>
      <name val="Arial"/>
      <family val="2"/>
    </font>
    <font>
      <b/>
      <sz val="14"/>
      <color theme="1"/>
      <name val="Calibri"/>
      <family val="2"/>
      <scheme val="major"/>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3">
    <xf numFmtId="0" fontId="0" fillId="0" borderId="0"/>
    <xf numFmtId="0" fontId="4" fillId="0" borderId="1"/>
    <xf numFmtId="0" fontId="1" fillId="0" borderId="1"/>
  </cellStyleXfs>
  <cellXfs count="61">
    <xf numFmtId="0" fontId="0" fillId="0" borderId="0" xfId="0"/>
    <xf numFmtId="0" fontId="18" fillId="2" borderId="2" xfId="0" applyFont="1" applyFill="1" applyBorder="1" applyAlignment="1">
      <alignment horizontal="center" vertical="center" wrapText="1"/>
    </xf>
    <xf numFmtId="0" fontId="1" fillId="2" borderId="1" xfId="2" applyFill="1" applyAlignment="1">
      <alignment vertical="center"/>
    </xf>
    <xf numFmtId="0" fontId="5" fillId="2" borderId="2" xfId="2" applyFont="1" applyFill="1" applyBorder="1" applyAlignment="1">
      <alignment vertical="center"/>
    </xf>
    <xf numFmtId="0" fontId="5" fillId="2" borderId="3" xfId="2" applyFont="1" applyFill="1" applyBorder="1" applyAlignment="1">
      <alignment horizontal="center" vertical="center"/>
    </xf>
    <xf numFmtId="0" fontId="5" fillId="2" borderId="4" xfId="2" applyFont="1" applyFill="1" applyBorder="1" applyAlignment="1">
      <alignment horizontal="center" vertical="center"/>
    </xf>
    <xf numFmtId="0" fontId="5" fillId="2" borderId="5" xfId="2" applyFont="1" applyFill="1" applyBorder="1" applyAlignment="1">
      <alignment horizontal="center" vertical="center"/>
    </xf>
    <xf numFmtId="0" fontId="5" fillId="2" borderId="3" xfId="2" applyFont="1" applyFill="1" applyBorder="1" applyAlignment="1">
      <alignment horizontal="right" vertical="center"/>
    </xf>
    <xf numFmtId="0" fontId="5" fillId="2" borderId="4" xfId="2" applyFont="1" applyFill="1" applyBorder="1" applyAlignment="1">
      <alignment horizontal="right" vertical="center"/>
    </xf>
    <xf numFmtId="0" fontId="5" fillId="2" borderId="5" xfId="2" applyFont="1" applyFill="1" applyBorder="1" applyAlignment="1">
      <alignment horizontal="right" vertical="center"/>
    </xf>
    <xf numFmtId="0" fontId="5" fillId="2" borderId="3" xfId="2" applyFont="1" applyFill="1" applyBorder="1" applyAlignment="1">
      <alignment horizontal="left" vertical="center"/>
    </xf>
    <xf numFmtId="0" fontId="5" fillId="2" borderId="4" xfId="2" applyFont="1" applyFill="1" applyBorder="1" applyAlignment="1">
      <alignment horizontal="left" vertical="center"/>
    </xf>
    <xf numFmtId="0" fontId="5" fillId="2" borderId="5" xfId="2" applyFont="1" applyFill="1" applyBorder="1" applyAlignment="1">
      <alignment horizontal="left" vertical="center"/>
    </xf>
    <xf numFmtId="0" fontId="6" fillId="2" borderId="2" xfId="2" applyFont="1" applyFill="1" applyBorder="1" applyAlignment="1">
      <alignment vertical="center" wrapText="1"/>
    </xf>
    <xf numFmtId="0" fontId="6" fillId="2" borderId="6" xfId="2" applyFont="1" applyFill="1" applyBorder="1" applyAlignment="1">
      <alignment horizontal="center" vertical="center" wrapText="1"/>
    </xf>
    <xf numFmtId="0" fontId="6" fillId="2" borderId="7" xfId="2" applyFont="1" applyFill="1" applyBorder="1" applyAlignment="1">
      <alignment horizontal="center" vertical="center" wrapText="1"/>
    </xf>
    <xf numFmtId="0" fontId="6" fillId="2" borderId="8" xfId="2" applyFont="1" applyFill="1" applyBorder="1" applyAlignment="1">
      <alignment horizontal="center" vertical="center" wrapText="1"/>
    </xf>
    <xf numFmtId="0" fontId="6" fillId="2" borderId="3" xfId="2" applyFont="1" applyFill="1" applyBorder="1" applyAlignment="1">
      <alignment horizontal="center" vertical="center" wrapText="1"/>
    </xf>
    <xf numFmtId="0" fontId="6" fillId="2" borderId="4" xfId="2" applyFont="1" applyFill="1" applyBorder="1" applyAlignment="1">
      <alignment horizontal="center" vertical="center" wrapText="1"/>
    </xf>
    <xf numFmtId="0" fontId="6" fillId="2" borderId="5" xfId="2" applyFont="1" applyFill="1" applyBorder="1" applyAlignment="1">
      <alignment horizontal="center" vertical="center" wrapText="1"/>
    </xf>
    <xf numFmtId="0" fontId="6" fillId="2" borderId="9" xfId="2" applyFont="1" applyFill="1" applyBorder="1" applyAlignment="1">
      <alignment horizontal="center" vertical="center" wrapText="1"/>
    </xf>
    <xf numFmtId="0" fontId="6" fillId="2" borderId="10" xfId="2" applyFont="1" applyFill="1" applyBorder="1" applyAlignment="1">
      <alignment horizontal="center" vertical="center" wrapText="1"/>
    </xf>
    <xf numFmtId="0" fontId="6" fillId="2" borderId="1" xfId="2" applyFont="1" applyFill="1" applyAlignment="1">
      <alignment horizontal="center" vertical="center" wrapText="1"/>
    </xf>
    <xf numFmtId="0" fontId="6" fillId="2" borderId="11" xfId="2" applyFont="1" applyFill="1" applyBorder="1" applyAlignment="1">
      <alignment horizontal="center" vertical="center" wrapText="1"/>
    </xf>
    <xf numFmtId="0" fontId="6" fillId="2" borderId="12" xfId="2" applyFont="1" applyFill="1" applyBorder="1" applyAlignment="1">
      <alignment horizontal="center" vertical="center" wrapText="1"/>
    </xf>
    <xf numFmtId="0" fontId="6" fillId="2" borderId="13" xfId="2" applyFont="1" applyFill="1" applyBorder="1" applyAlignment="1">
      <alignment horizontal="center" vertical="center" wrapText="1"/>
    </xf>
    <xf numFmtId="0" fontId="6" fillId="2" borderId="14" xfId="2" applyFont="1" applyFill="1" applyBorder="1" applyAlignment="1">
      <alignment horizontal="center" vertical="center" wrapText="1"/>
    </xf>
    <xf numFmtId="0" fontId="6" fillId="2" borderId="15" xfId="2" applyFont="1" applyFill="1" applyBorder="1" applyAlignment="1">
      <alignment horizontal="center" vertical="center" wrapText="1"/>
    </xf>
    <xf numFmtId="0" fontId="6" fillId="2" borderId="2" xfId="2" applyFont="1" applyFill="1" applyBorder="1" applyAlignment="1">
      <alignment horizontal="center" vertical="center" wrapText="1"/>
    </xf>
    <xf numFmtId="0" fontId="1" fillId="2" borderId="1" xfId="2" applyFill="1"/>
    <xf numFmtId="0" fontId="5" fillId="2" borderId="2" xfId="2" applyFont="1" applyFill="1" applyBorder="1" applyAlignment="1">
      <alignment horizontal="center"/>
    </xf>
    <xf numFmtId="0" fontId="11" fillId="2" borderId="1" xfId="2" applyFont="1" applyFill="1" applyAlignment="1">
      <alignment horizontal="left"/>
    </xf>
    <xf numFmtId="0" fontId="7" fillId="2" borderId="9" xfId="2" applyFont="1" applyFill="1" applyBorder="1" applyAlignment="1">
      <alignment horizontal="left" wrapText="1"/>
    </xf>
    <xf numFmtId="0" fontId="7" fillId="2" borderId="6" xfId="2" applyFont="1" applyFill="1" applyBorder="1" applyAlignment="1">
      <alignment horizontal="center" wrapText="1"/>
    </xf>
    <xf numFmtId="0" fontId="7" fillId="2" borderId="7" xfId="2" applyFont="1" applyFill="1" applyBorder="1" applyAlignment="1">
      <alignment horizontal="center" wrapText="1"/>
    </xf>
    <xf numFmtId="0" fontId="7" fillId="2" borderId="8" xfId="2" applyFont="1" applyFill="1" applyBorder="1" applyAlignment="1">
      <alignment horizontal="center" wrapText="1"/>
    </xf>
    <xf numFmtId="0" fontId="7" fillId="2" borderId="9" xfId="2" applyFont="1" applyFill="1" applyBorder="1" applyAlignment="1">
      <alignment horizontal="left" vertical="top" wrapText="1"/>
    </xf>
    <xf numFmtId="0" fontId="2" fillId="2" borderId="9" xfId="2" applyFont="1" applyFill="1" applyBorder="1" applyAlignment="1">
      <alignment horizontal="left" vertical="top" wrapText="1"/>
    </xf>
    <xf numFmtId="0" fontId="2" fillId="2" borderId="9" xfId="2" applyFont="1" applyFill="1" applyBorder="1" applyAlignment="1">
      <alignment horizontal="justify" vertical="top" wrapText="1"/>
    </xf>
    <xf numFmtId="0" fontId="9" fillId="2" borderId="9" xfId="2" applyFont="1" applyFill="1" applyBorder="1" applyAlignment="1">
      <alignment horizontal="left" vertical="top" wrapText="1"/>
    </xf>
    <xf numFmtId="0" fontId="3" fillId="2" borderId="9" xfId="2" applyFont="1" applyFill="1" applyBorder="1" applyAlignment="1">
      <alignment horizontal="center" vertical="center" wrapText="1"/>
    </xf>
    <xf numFmtId="0" fontId="14" fillId="2" borderId="2" xfId="2" applyFont="1" applyFill="1" applyBorder="1" applyAlignment="1">
      <alignment horizontal="center" vertical="center"/>
    </xf>
    <xf numFmtId="0" fontId="15" fillId="2" borderId="2" xfId="2" applyFont="1" applyFill="1" applyBorder="1" applyAlignment="1">
      <alignment horizontal="center" vertical="center" wrapText="1"/>
    </xf>
    <xf numFmtId="0" fontId="12" fillId="2" borderId="2" xfId="2" applyFont="1" applyFill="1" applyBorder="1" applyAlignment="1">
      <alignment horizontal="center" vertical="center" wrapText="1"/>
    </xf>
    <xf numFmtId="0" fontId="17" fillId="2" borderId="2" xfId="2" applyFont="1" applyFill="1" applyBorder="1" applyAlignment="1">
      <alignment horizontal="center" vertical="center" wrapText="1"/>
    </xf>
    <xf numFmtId="0" fontId="19" fillId="2" borderId="6" xfId="2" applyFont="1" applyFill="1" applyBorder="1" applyAlignment="1">
      <alignment horizontal="center" vertical="center" wrapText="1"/>
    </xf>
    <xf numFmtId="0" fontId="19" fillId="2" borderId="7" xfId="2" applyFont="1" applyFill="1" applyBorder="1" applyAlignment="1">
      <alignment horizontal="center" vertical="center" wrapText="1"/>
    </xf>
    <xf numFmtId="0" fontId="19" fillId="2" borderId="8" xfId="2" applyFont="1" applyFill="1" applyBorder="1" applyAlignment="1">
      <alignment horizontal="center" vertical="center" wrapText="1"/>
    </xf>
    <xf numFmtId="0" fontId="19" fillId="2" borderId="10" xfId="2" applyFont="1" applyFill="1" applyBorder="1" applyAlignment="1">
      <alignment horizontal="center" vertical="center" wrapText="1"/>
    </xf>
    <xf numFmtId="0" fontId="19" fillId="2" borderId="1" xfId="2" applyFont="1" applyFill="1" applyBorder="1" applyAlignment="1">
      <alignment horizontal="center" vertical="center" wrapText="1"/>
    </xf>
    <xf numFmtId="0" fontId="19" fillId="2" borderId="11" xfId="2" applyFont="1" applyFill="1" applyBorder="1" applyAlignment="1">
      <alignment horizontal="center" vertical="center" wrapText="1"/>
    </xf>
    <xf numFmtId="0" fontId="19" fillId="2" borderId="13" xfId="2" applyFont="1" applyFill="1" applyBorder="1" applyAlignment="1">
      <alignment horizontal="center" vertical="center" wrapText="1"/>
    </xf>
    <xf numFmtId="0" fontId="19" fillId="2" borderId="14" xfId="2" applyFont="1" applyFill="1" applyBorder="1" applyAlignment="1">
      <alignment horizontal="center" vertical="center" wrapText="1"/>
    </xf>
    <xf numFmtId="0" fontId="19" fillId="2" borderId="15" xfId="2" applyFont="1" applyFill="1" applyBorder="1" applyAlignment="1">
      <alignment horizontal="center" vertical="center" wrapText="1"/>
    </xf>
    <xf numFmtId="0" fontId="15" fillId="2" borderId="2" xfId="0" applyFont="1" applyFill="1" applyBorder="1" applyAlignment="1">
      <alignment horizontal="center" vertical="center" wrapText="1"/>
    </xf>
    <xf numFmtId="0" fontId="16" fillId="2" borderId="2" xfId="0" applyFont="1" applyFill="1" applyBorder="1" applyAlignment="1">
      <alignment horizontal="center" vertical="center" wrapText="1"/>
    </xf>
    <xf numFmtId="0" fontId="15" fillId="2" borderId="2" xfId="2" applyFont="1" applyFill="1" applyBorder="1" applyAlignment="1">
      <alignment horizontal="center" vertical="center"/>
    </xf>
    <xf numFmtId="0" fontId="13" fillId="2" borderId="1" xfId="2" applyFont="1" applyFill="1"/>
    <xf numFmtId="0" fontId="1" fillId="2" borderId="2" xfId="2" applyFill="1" applyBorder="1" applyAlignment="1">
      <alignment vertical="center"/>
    </xf>
    <xf numFmtId="0" fontId="1" fillId="2" borderId="2" xfId="2" applyFill="1" applyBorder="1"/>
    <xf numFmtId="0" fontId="11" fillId="2" borderId="2" xfId="2" applyFont="1" applyFill="1" applyBorder="1" applyAlignment="1">
      <alignment horizontal="left"/>
    </xf>
  </cellXfs>
  <cellStyles count="3">
    <cellStyle name="Normal" xfId="0" builtinId="0"/>
    <cellStyle name="Normal 2" xfId="1" xr:uid="{0BFFEC00-49E8-4136-A5FC-2394C9FB89DD}"/>
    <cellStyle name="Normal 3" xfId="2" xr:uid="{613D1BE4-9AAA-4970-AC4B-8E4228B5F23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D2F6B-91FF-4C6D-ACF0-ADAABB6615FF}">
  <sheetPr>
    <pageSetUpPr fitToPage="1"/>
  </sheetPr>
  <dimension ref="A4:U25"/>
  <sheetViews>
    <sheetView tabSelected="1" zoomScale="42" zoomScaleNormal="40" zoomScaleSheetLayoutView="62" zoomScalePageLayoutView="80" workbookViewId="0">
      <selection sqref="A1:XFD1048576"/>
    </sheetView>
  </sheetViews>
  <sheetFormatPr defaultColWidth="8.5546875" defaultRowHeight="21" x14ac:dyDescent="0.4"/>
  <cols>
    <col min="1" max="1" width="30.33203125" style="29" customWidth="1"/>
    <col min="2" max="2" width="13.5546875" style="57" customWidth="1"/>
    <col min="3" max="3" width="22.44140625" style="29" customWidth="1"/>
    <col min="4" max="4" width="20.88671875" style="29" customWidth="1"/>
    <col min="5" max="5" width="23.33203125" style="29" customWidth="1"/>
    <col min="6" max="6" width="20.77734375" style="29" customWidth="1"/>
    <col min="7" max="19" width="22.77734375" style="29" customWidth="1"/>
    <col min="20" max="21" width="15.5546875" style="29" customWidth="1"/>
    <col min="22" max="16384" width="8.5546875" style="29"/>
  </cols>
  <sheetData>
    <row r="4" spans="1:21" s="2" customFormat="1" ht="29.4" customHeight="1" x14ac:dyDescent="0.3">
      <c r="A4" s="58"/>
      <c r="B4" s="3"/>
      <c r="C4" s="3"/>
      <c r="D4" s="3"/>
      <c r="E4" s="3"/>
      <c r="F4" s="3"/>
      <c r="G4" s="4" t="s">
        <v>42</v>
      </c>
      <c r="H4" s="5"/>
      <c r="I4" s="5"/>
      <c r="J4" s="5"/>
      <c r="K4" s="5"/>
      <c r="L4" s="5"/>
      <c r="M4" s="5"/>
      <c r="N4" s="5"/>
      <c r="O4" s="5"/>
      <c r="P4" s="5"/>
      <c r="Q4" s="5"/>
      <c r="R4" s="5"/>
      <c r="S4" s="5"/>
      <c r="T4" s="5"/>
      <c r="U4" s="6"/>
    </row>
    <row r="5" spans="1:21" s="2" customFormat="1" ht="56.4" customHeight="1" x14ac:dyDescent="0.3">
      <c r="A5" s="58"/>
      <c r="B5" s="7" t="s">
        <v>0</v>
      </c>
      <c r="C5" s="8"/>
      <c r="D5" s="8"/>
      <c r="E5" s="8"/>
      <c r="F5" s="9"/>
      <c r="G5" s="10" t="s">
        <v>52</v>
      </c>
      <c r="H5" s="11"/>
      <c r="I5" s="11"/>
      <c r="J5" s="11"/>
      <c r="K5" s="11"/>
      <c r="L5" s="11"/>
      <c r="M5" s="11"/>
      <c r="N5" s="11"/>
      <c r="O5" s="11"/>
      <c r="P5" s="11"/>
      <c r="Q5" s="11"/>
      <c r="R5" s="11"/>
      <c r="S5" s="11"/>
      <c r="T5" s="11"/>
      <c r="U5" s="12"/>
    </row>
    <row r="6" spans="1:21" s="2" customFormat="1" ht="39" customHeight="1" x14ac:dyDescent="0.3">
      <c r="A6" s="58"/>
      <c r="B6" s="13"/>
      <c r="C6" s="14"/>
      <c r="D6" s="15"/>
      <c r="E6" s="15"/>
      <c r="F6" s="16"/>
      <c r="G6" s="17" t="s">
        <v>2</v>
      </c>
      <c r="H6" s="18"/>
      <c r="I6" s="18"/>
      <c r="J6" s="18"/>
      <c r="K6" s="18"/>
      <c r="L6" s="18"/>
      <c r="M6" s="18"/>
      <c r="N6" s="18"/>
      <c r="O6" s="18"/>
      <c r="P6" s="18"/>
      <c r="Q6" s="18"/>
      <c r="R6" s="18"/>
      <c r="S6" s="18"/>
      <c r="T6" s="18"/>
      <c r="U6" s="19"/>
    </row>
    <row r="7" spans="1:21" s="2" customFormat="1" ht="30" customHeight="1" x14ac:dyDescent="0.3">
      <c r="A7" s="58"/>
      <c r="B7" s="20"/>
      <c r="C7" s="21"/>
      <c r="D7" s="22"/>
      <c r="E7" s="22"/>
      <c r="F7" s="23"/>
      <c r="G7" s="17" t="s">
        <v>3</v>
      </c>
      <c r="H7" s="18"/>
      <c r="I7" s="18"/>
      <c r="J7" s="18"/>
      <c r="K7" s="18"/>
      <c r="L7" s="18"/>
      <c r="M7" s="19"/>
      <c r="N7" s="14" t="s">
        <v>4</v>
      </c>
      <c r="O7" s="15"/>
      <c r="P7" s="15"/>
      <c r="Q7" s="15"/>
      <c r="R7" s="15"/>
      <c r="S7" s="16"/>
      <c r="T7" s="20" t="s">
        <v>5</v>
      </c>
      <c r="U7" s="20" t="s">
        <v>6</v>
      </c>
    </row>
    <row r="8" spans="1:21" s="2" customFormat="1" ht="40.35" customHeight="1" x14ac:dyDescent="0.3">
      <c r="A8" s="58"/>
      <c r="B8" s="24"/>
      <c r="C8" s="25"/>
      <c r="D8" s="26"/>
      <c r="E8" s="26"/>
      <c r="F8" s="27"/>
      <c r="G8" s="17" t="s">
        <v>7</v>
      </c>
      <c r="H8" s="18"/>
      <c r="I8" s="19"/>
      <c r="J8" s="17" t="s">
        <v>8</v>
      </c>
      <c r="K8" s="18"/>
      <c r="L8" s="19"/>
      <c r="M8" s="28" t="s">
        <v>9</v>
      </c>
      <c r="N8" s="25"/>
      <c r="O8" s="26"/>
      <c r="P8" s="26"/>
      <c r="Q8" s="26"/>
      <c r="R8" s="26"/>
      <c r="S8" s="27"/>
      <c r="T8" s="24"/>
      <c r="U8" s="24"/>
    </row>
    <row r="9" spans="1:21" ht="18" x14ac:dyDescent="0.35">
      <c r="A9" s="59"/>
      <c r="B9" s="13"/>
      <c r="C9" s="30">
        <v>1</v>
      </c>
      <c r="D9" s="28">
        <v>2</v>
      </c>
      <c r="E9" s="28">
        <v>3</v>
      </c>
      <c r="F9" s="30">
        <v>4</v>
      </c>
      <c r="G9" s="30">
        <v>5</v>
      </c>
      <c r="H9" s="28">
        <v>6</v>
      </c>
      <c r="I9" s="28">
        <v>7</v>
      </c>
      <c r="J9" s="30">
        <v>8</v>
      </c>
      <c r="K9" s="28">
        <v>9</v>
      </c>
      <c r="L9" s="28">
        <v>10</v>
      </c>
      <c r="M9" s="30">
        <v>11</v>
      </c>
      <c r="N9" s="28">
        <v>12</v>
      </c>
      <c r="O9" s="28">
        <v>13</v>
      </c>
      <c r="P9" s="30">
        <v>14</v>
      </c>
      <c r="Q9" s="28">
        <v>15</v>
      </c>
      <c r="R9" s="28">
        <v>16</v>
      </c>
      <c r="S9" s="30">
        <v>17</v>
      </c>
      <c r="T9" s="28">
        <v>18</v>
      </c>
      <c r="U9" s="28">
        <v>19</v>
      </c>
    </row>
    <row r="10" spans="1:21" s="31" customFormat="1" ht="409.2" customHeight="1" x14ac:dyDescent="0.25">
      <c r="A10" s="60"/>
      <c r="B10" s="32"/>
      <c r="C10" s="33"/>
      <c r="D10" s="34"/>
      <c r="E10" s="34"/>
      <c r="F10" s="35"/>
      <c r="G10" s="36" t="s">
        <v>43</v>
      </c>
      <c r="H10" s="36" t="s">
        <v>44</v>
      </c>
      <c r="I10" s="36" t="s">
        <v>45</v>
      </c>
      <c r="J10" s="37" t="s">
        <v>46</v>
      </c>
      <c r="K10" s="37" t="s">
        <v>15</v>
      </c>
      <c r="L10" s="37" t="s">
        <v>47</v>
      </c>
      <c r="M10" s="37"/>
      <c r="N10" s="37" t="s">
        <v>48</v>
      </c>
      <c r="O10" s="38" t="s">
        <v>49</v>
      </c>
      <c r="P10" s="39" t="s">
        <v>16</v>
      </c>
      <c r="Q10" s="39" t="s">
        <v>50</v>
      </c>
      <c r="R10" s="39" t="s">
        <v>51</v>
      </c>
      <c r="S10" s="38" t="s">
        <v>10</v>
      </c>
      <c r="T10" s="40" t="s">
        <v>5</v>
      </c>
      <c r="U10" s="40" t="s">
        <v>6</v>
      </c>
    </row>
    <row r="11" spans="1:21" ht="88.2" customHeight="1" x14ac:dyDescent="0.3">
      <c r="A11" s="41"/>
      <c r="B11" s="42" t="s">
        <v>1</v>
      </c>
      <c r="C11" s="42" t="s">
        <v>11</v>
      </c>
      <c r="D11" s="42" t="s">
        <v>12</v>
      </c>
      <c r="E11" s="42" t="s">
        <v>13</v>
      </c>
      <c r="F11" s="42" t="s">
        <v>14</v>
      </c>
      <c r="G11" s="43">
        <v>3</v>
      </c>
      <c r="H11" s="43">
        <v>5</v>
      </c>
      <c r="I11" s="43">
        <v>5</v>
      </c>
      <c r="J11" s="44">
        <v>5</v>
      </c>
      <c r="K11" s="44">
        <v>6</v>
      </c>
      <c r="L11" s="44">
        <v>6</v>
      </c>
      <c r="M11" s="28">
        <f>SUM(G11:L11)</f>
        <v>30</v>
      </c>
      <c r="N11" s="43">
        <v>5</v>
      </c>
      <c r="O11" s="43">
        <v>5</v>
      </c>
      <c r="P11" s="43">
        <v>5</v>
      </c>
      <c r="Q11" s="43">
        <v>3</v>
      </c>
      <c r="R11" s="43">
        <v>6</v>
      </c>
      <c r="S11" s="44">
        <v>16</v>
      </c>
      <c r="T11" s="28">
        <f>SUM(N11:S11)</f>
        <v>40</v>
      </c>
      <c r="U11" s="28">
        <f>T11+M11</f>
        <v>70</v>
      </c>
    </row>
    <row r="12" spans="1:21" ht="88.2" customHeight="1" x14ac:dyDescent="0.3">
      <c r="A12" s="41"/>
      <c r="B12" s="1">
        <v>954</v>
      </c>
      <c r="C12" s="1" t="s">
        <v>17</v>
      </c>
      <c r="D12" s="1" t="s">
        <v>18</v>
      </c>
      <c r="E12" s="1" t="s">
        <v>19</v>
      </c>
      <c r="F12" s="42" t="s">
        <v>55</v>
      </c>
      <c r="G12" s="45" t="s">
        <v>56</v>
      </c>
      <c r="H12" s="46"/>
      <c r="I12" s="47"/>
      <c r="J12" s="44">
        <v>5</v>
      </c>
      <c r="K12" s="44">
        <v>6</v>
      </c>
      <c r="L12" s="44">
        <v>6</v>
      </c>
      <c r="M12" s="28">
        <f>SUM(G12:L12)</f>
        <v>17</v>
      </c>
      <c r="N12" s="43">
        <v>5</v>
      </c>
      <c r="O12" s="41">
        <v>0</v>
      </c>
      <c r="P12" s="41">
        <v>0</v>
      </c>
      <c r="Q12" s="41">
        <v>0</v>
      </c>
      <c r="R12" s="41">
        <v>0</v>
      </c>
      <c r="S12" s="44">
        <v>16</v>
      </c>
      <c r="T12" s="28">
        <f t="shared" ref="T12:T14" si="0">SUM(N12:S12)</f>
        <v>21</v>
      </c>
      <c r="U12" s="28">
        <f t="shared" ref="U12:U14" si="1">T12+M12</f>
        <v>38</v>
      </c>
    </row>
    <row r="13" spans="1:21" ht="88.2" customHeight="1" x14ac:dyDescent="0.3">
      <c r="A13" s="41"/>
      <c r="B13" s="1">
        <v>955</v>
      </c>
      <c r="C13" s="1" t="s">
        <v>17</v>
      </c>
      <c r="D13" s="1" t="s">
        <v>20</v>
      </c>
      <c r="E13" s="1" t="s">
        <v>19</v>
      </c>
      <c r="F13" s="42" t="s">
        <v>55</v>
      </c>
      <c r="G13" s="48"/>
      <c r="H13" s="49"/>
      <c r="I13" s="50"/>
      <c r="J13" s="44">
        <v>5</v>
      </c>
      <c r="K13" s="44">
        <v>6</v>
      </c>
      <c r="L13" s="44">
        <v>6</v>
      </c>
      <c r="M13" s="28">
        <f>SUM(G13:L13)</f>
        <v>17</v>
      </c>
      <c r="N13" s="43">
        <v>5</v>
      </c>
      <c r="O13" s="41">
        <v>0</v>
      </c>
      <c r="P13" s="41">
        <v>0</v>
      </c>
      <c r="Q13" s="41">
        <v>0</v>
      </c>
      <c r="R13" s="41">
        <v>0</v>
      </c>
      <c r="S13" s="44">
        <v>16</v>
      </c>
      <c r="T13" s="28">
        <f t="shared" si="0"/>
        <v>21</v>
      </c>
      <c r="U13" s="28">
        <f t="shared" si="1"/>
        <v>38</v>
      </c>
    </row>
    <row r="14" spans="1:21" ht="88.2" customHeight="1" x14ac:dyDescent="0.3">
      <c r="A14" s="41"/>
      <c r="B14" s="1">
        <v>956</v>
      </c>
      <c r="C14" s="1" t="s">
        <v>17</v>
      </c>
      <c r="D14" s="1" t="s">
        <v>21</v>
      </c>
      <c r="E14" s="1" t="s">
        <v>19</v>
      </c>
      <c r="F14" s="42" t="s">
        <v>55</v>
      </c>
      <c r="G14" s="48"/>
      <c r="H14" s="49"/>
      <c r="I14" s="50"/>
      <c r="J14" s="44">
        <v>5</v>
      </c>
      <c r="K14" s="44">
        <v>6</v>
      </c>
      <c r="L14" s="44">
        <v>6</v>
      </c>
      <c r="M14" s="28">
        <f t="shared" ref="M14:M25" si="2">SUM(G14:L14)</f>
        <v>17</v>
      </c>
      <c r="N14" s="43">
        <v>5</v>
      </c>
      <c r="O14" s="41">
        <v>0</v>
      </c>
      <c r="P14" s="41">
        <v>0</v>
      </c>
      <c r="Q14" s="41">
        <v>0</v>
      </c>
      <c r="R14" s="41">
        <v>0</v>
      </c>
      <c r="S14" s="44">
        <v>16</v>
      </c>
      <c r="T14" s="28">
        <f t="shared" si="0"/>
        <v>21</v>
      </c>
      <c r="U14" s="28">
        <f t="shared" si="1"/>
        <v>38</v>
      </c>
    </row>
    <row r="15" spans="1:21" ht="88.2" customHeight="1" x14ac:dyDescent="0.3">
      <c r="A15" s="41"/>
      <c r="B15" s="1">
        <v>957</v>
      </c>
      <c r="C15" s="1" t="s">
        <v>17</v>
      </c>
      <c r="D15" s="1" t="s">
        <v>22</v>
      </c>
      <c r="E15" s="1" t="s">
        <v>23</v>
      </c>
      <c r="F15" s="42" t="s">
        <v>55</v>
      </c>
      <c r="G15" s="51"/>
      <c r="H15" s="52"/>
      <c r="I15" s="53"/>
      <c r="J15" s="44">
        <v>5</v>
      </c>
      <c r="K15" s="44">
        <v>6</v>
      </c>
      <c r="L15" s="44">
        <v>6</v>
      </c>
      <c r="M15" s="28">
        <f t="shared" si="2"/>
        <v>17</v>
      </c>
      <c r="N15" s="43">
        <v>5</v>
      </c>
      <c r="O15" s="41">
        <v>0</v>
      </c>
      <c r="P15" s="41">
        <v>0</v>
      </c>
      <c r="Q15" s="41">
        <v>0</v>
      </c>
      <c r="R15" s="41">
        <v>0</v>
      </c>
      <c r="S15" s="44">
        <v>16</v>
      </c>
      <c r="T15" s="28">
        <f t="shared" ref="T15:T25" si="3">SUM(N15:S15)</f>
        <v>21</v>
      </c>
      <c r="U15" s="28">
        <f t="shared" ref="U15:U25" si="4">T15+M15</f>
        <v>38</v>
      </c>
    </row>
    <row r="16" spans="1:21" ht="88.2" customHeight="1" x14ac:dyDescent="0.3">
      <c r="A16" s="41" t="s">
        <v>54</v>
      </c>
      <c r="B16" s="54">
        <v>964</v>
      </c>
      <c r="C16" s="54" t="s">
        <v>24</v>
      </c>
      <c r="D16" s="55"/>
      <c r="E16" s="54" t="s">
        <v>53</v>
      </c>
      <c r="F16" s="56"/>
      <c r="G16" s="43">
        <v>3</v>
      </c>
      <c r="H16" s="43">
        <v>5</v>
      </c>
      <c r="I16" s="41">
        <v>0</v>
      </c>
      <c r="J16" s="44">
        <v>5</v>
      </c>
      <c r="K16" s="44">
        <v>6</v>
      </c>
      <c r="L16" s="44">
        <v>6</v>
      </c>
      <c r="M16" s="28">
        <f t="shared" si="2"/>
        <v>25</v>
      </c>
      <c r="N16" s="43">
        <v>5</v>
      </c>
      <c r="O16" s="41">
        <v>0</v>
      </c>
      <c r="P16" s="41">
        <v>0</v>
      </c>
      <c r="Q16" s="41">
        <v>0</v>
      </c>
      <c r="R16" s="41">
        <v>4</v>
      </c>
      <c r="S16" s="44">
        <v>16</v>
      </c>
      <c r="T16" s="28">
        <f t="shared" si="3"/>
        <v>25</v>
      </c>
      <c r="U16" s="28">
        <f t="shared" si="4"/>
        <v>50</v>
      </c>
    </row>
    <row r="17" spans="1:21" ht="88.2" customHeight="1" x14ac:dyDescent="0.3">
      <c r="A17" s="41" t="s">
        <v>54</v>
      </c>
      <c r="B17" s="54">
        <v>1075</v>
      </c>
      <c r="C17" s="54" t="s">
        <v>25</v>
      </c>
      <c r="D17" s="54" t="s">
        <v>26</v>
      </c>
      <c r="E17" s="54" t="s">
        <v>27</v>
      </c>
      <c r="F17" s="56"/>
      <c r="G17" s="43">
        <v>3</v>
      </c>
      <c r="H17" s="43">
        <v>5</v>
      </c>
      <c r="I17" s="41">
        <v>0</v>
      </c>
      <c r="J17" s="44">
        <v>5</v>
      </c>
      <c r="K17" s="44">
        <v>6</v>
      </c>
      <c r="L17" s="44">
        <v>6</v>
      </c>
      <c r="M17" s="28">
        <f t="shared" si="2"/>
        <v>25</v>
      </c>
      <c r="N17" s="41">
        <v>5</v>
      </c>
      <c r="O17" s="41">
        <v>0</v>
      </c>
      <c r="P17" s="41">
        <v>0</v>
      </c>
      <c r="Q17" s="41">
        <v>0</v>
      </c>
      <c r="R17" s="41">
        <v>2</v>
      </c>
      <c r="S17" s="44">
        <v>16</v>
      </c>
      <c r="T17" s="28">
        <f t="shared" si="3"/>
        <v>23</v>
      </c>
      <c r="U17" s="28">
        <f t="shared" si="4"/>
        <v>48</v>
      </c>
    </row>
    <row r="18" spans="1:21" ht="88.2" customHeight="1" x14ac:dyDescent="0.3">
      <c r="A18" s="41" t="s">
        <v>54</v>
      </c>
      <c r="B18" s="54">
        <v>1103</v>
      </c>
      <c r="C18" s="54" t="s">
        <v>28</v>
      </c>
      <c r="D18" s="54" t="s">
        <v>29</v>
      </c>
      <c r="E18" s="54" t="s">
        <v>30</v>
      </c>
      <c r="F18" s="56"/>
      <c r="G18" s="43">
        <v>3</v>
      </c>
      <c r="H18" s="43">
        <v>5</v>
      </c>
      <c r="I18" s="41">
        <v>0</v>
      </c>
      <c r="J18" s="44">
        <v>5</v>
      </c>
      <c r="K18" s="44">
        <v>6</v>
      </c>
      <c r="L18" s="44">
        <v>6</v>
      </c>
      <c r="M18" s="28">
        <f t="shared" si="2"/>
        <v>25</v>
      </c>
      <c r="N18" s="41">
        <v>5</v>
      </c>
      <c r="O18" s="41">
        <v>0</v>
      </c>
      <c r="P18" s="41">
        <v>0</v>
      </c>
      <c r="Q18" s="41">
        <v>0</v>
      </c>
      <c r="R18" s="41">
        <v>2</v>
      </c>
      <c r="S18" s="44">
        <v>16</v>
      </c>
      <c r="T18" s="28">
        <f t="shared" si="3"/>
        <v>23</v>
      </c>
      <c r="U18" s="28">
        <f t="shared" si="4"/>
        <v>48</v>
      </c>
    </row>
    <row r="19" spans="1:21" ht="88.2" customHeight="1" x14ac:dyDescent="0.3">
      <c r="A19" s="41" t="s">
        <v>54</v>
      </c>
      <c r="B19" s="54">
        <v>1103</v>
      </c>
      <c r="C19" s="54" t="s">
        <v>28</v>
      </c>
      <c r="D19" s="54" t="s">
        <v>31</v>
      </c>
      <c r="E19" s="54" t="s">
        <v>30</v>
      </c>
      <c r="F19" s="56"/>
      <c r="G19" s="43">
        <v>3</v>
      </c>
      <c r="H19" s="43">
        <v>5</v>
      </c>
      <c r="I19" s="41">
        <v>0</v>
      </c>
      <c r="J19" s="44">
        <v>5</v>
      </c>
      <c r="K19" s="44">
        <v>6</v>
      </c>
      <c r="L19" s="44">
        <v>6</v>
      </c>
      <c r="M19" s="28">
        <f t="shared" si="2"/>
        <v>25</v>
      </c>
      <c r="N19" s="41">
        <v>5</v>
      </c>
      <c r="O19" s="41">
        <v>0</v>
      </c>
      <c r="P19" s="41">
        <v>0</v>
      </c>
      <c r="Q19" s="41">
        <v>0</v>
      </c>
      <c r="R19" s="41">
        <v>2</v>
      </c>
      <c r="S19" s="44">
        <v>16</v>
      </c>
      <c r="T19" s="28">
        <f t="shared" si="3"/>
        <v>23</v>
      </c>
      <c r="U19" s="28">
        <f t="shared" si="4"/>
        <v>48</v>
      </c>
    </row>
    <row r="20" spans="1:21" ht="88.2" customHeight="1" x14ac:dyDescent="0.3">
      <c r="A20" s="41" t="s">
        <v>54</v>
      </c>
      <c r="B20" s="54">
        <v>1103</v>
      </c>
      <c r="C20" s="54" t="s">
        <v>28</v>
      </c>
      <c r="D20" s="54" t="s">
        <v>32</v>
      </c>
      <c r="E20" s="54" t="s">
        <v>30</v>
      </c>
      <c r="F20" s="56"/>
      <c r="G20" s="43">
        <v>3</v>
      </c>
      <c r="H20" s="43">
        <v>5</v>
      </c>
      <c r="I20" s="41">
        <v>0</v>
      </c>
      <c r="J20" s="44">
        <v>5</v>
      </c>
      <c r="K20" s="44">
        <v>6</v>
      </c>
      <c r="L20" s="44">
        <v>6</v>
      </c>
      <c r="M20" s="28">
        <f t="shared" si="2"/>
        <v>25</v>
      </c>
      <c r="N20" s="41">
        <v>5</v>
      </c>
      <c r="O20" s="41">
        <v>0</v>
      </c>
      <c r="P20" s="41">
        <v>0</v>
      </c>
      <c r="Q20" s="41">
        <v>0</v>
      </c>
      <c r="R20" s="41">
        <v>2</v>
      </c>
      <c r="S20" s="44">
        <v>16</v>
      </c>
      <c r="T20" s="28">
        <f t="shared" si="3"/>
        <v>23</v>
      </c>
      <c r="U20" s="28">
        <f t="shared" si="4"/>
        <v>48</v>
      </c>
    </row>
    <row r="21" spans="1:21" ht="88.2" customHeight="1" x14ac:dyDescent="0.3">
      <c r="A21" s="41" t="s">
        <v>54</v>
      </c>
      <c r="B21" s="54">
        <v>1104</v>
      </c>
      <c r="C21" s="54" t="s">
        <v>33</v>
      </c>
      <c r="D21" s="54" t="s">
        <v>34</v>
      </c>
      <c r="E21" s="54" t="s">
        <v>35</v>
      </c>
      <c r="F21" s="56"/>
      <c r="G21" s="43">
        <v>3</v>
      </c>
      <c r="H21" s="43">
        <v>5</v>
      </c>
      <c r="I21" s="41">
        <v>0</v>
      </c>
      <c r="J21" s="44">
        <v>5</v>
      </c>
      <c r="K21" s="44">
        <v>6</v>
      </c>
      <c r="L21" s="44">
        <v>6</v>
      </c>
      <c r="M21" s="28">
        <f t="shared" si="2"/>
        <v>25</v>
      </c>
      <c r="N21" s="41">
        <v>5</v>
      </c>
      <c r="O21" s="41">
        <v>0</v>
      </c>
      <c r="P21" s="41">
        <v>0</v>
      </c>
      <c r="Q21" s="41">
        <v>0</v>
      </c>
      <c r="R21" s="41">
        <v>2</v>
      </c>
      <c r="S21" s="44">
        <v>16</v>
      </c>
      <c r="T21" s="28">
        <f t="shared" si="3"/>
        <v>23</v>
      </c>
      <c r="U21" s="28">
        <f t="shared" si="4"/>
        <v>48</v>
      </c>
    </row>
    <row r="22" spans="1:21" ht="88.2" customHeight="1" x14ac:dyDescent="0.3">
      <c r="A22" s="41" t="s">
        <v>54</v>
      </c>
      <c r="B22" s="54">
        <v>1105</v>
      </c>
      <c r="C22" s="54" t="s">
        <v>36</v>
      </c>
      <c r="D22" s="54" t="s">
        <v>37</v>
      </c>
      <c r="E22" s="54" t="s">
        <v>35</v>
      </c>
      <c r="F22" s="56"/>
      <c r="G22" s="43">
        <v>3</v>
      </c>
      <c r="H22" s="43">
        <v>5</v>
      </c>
      <c r="I22" s="41">
        <v>0</v>
      </c>
      <c r="J22" s="44">
        <v>5</v>
      </c>
      <c r="K22" s="44">
        <v>6</v>
      </c>
      <c r="L22" s="44">
        <v>6</v>
      </c>
      <c r="M22" s="28">
        <f t="shared" si="2"/>
        <v>25</v>
      </c>
      <c r="N22" s="41">
        <v>5</v>
      </c>
      <c r="O22" s="41">
        <v>0</v>
      </c>
      <c r="P22" s="41">
        <v>0</v>
      </c>
      <c r="Q22" s="41">
        <v>0</v>
      </c>
      <c r="R22" s="41">
        <v>2</v>
      </c>
      <c r="S22" s="44">
        <v>16</v>
      </c>
      <c r="T22" s="28">
        <f t="shared" si="3"/>
        <v>23</v>
      </c>
      <c r="U22" s="28">
        <f t="shared" si="4"/>
        <v>48</v>
      </c>
    </row>
    <row r="23" spans="1:21" ht="88.2" customHeight="1" x14ac:dyDescent="0.3">
      <c r="A23" s="41" t="s">
        <v>54</v>
      </c>
      <c r="B23" s="54">
        <v>1106</v>
      </c>
      <c r="C23" s="54" t="s">
        <v>36</v>
      </c>
      <c r="D23" s="54" t="s">
        <v>38</v>
      </c>
      <c r="E23" s="54" t="s">
        <v>35</v>
      </c>
      <c r="F23" s="56"/>
      <c r="G23" s="43">
        <v>3</v>
      </c>
      <c r="H23" s="43">
        <v>5</v>
      </c>
      <c r="I23" s="41">
        <v>0</v>
      </c>
      <c r="J23" s="44">
        <v>5</v>
      </c>
      <c r="K23" s="44">
        <v>6</v>
      </c>
      <c r="L23" s="44">
        <v>6</v>
      </c>
      <c r="M23" s="28">
        <f t="shared" si="2"/>
        <v>25</v>
      </c>
      <c r="N23" s="41">
        <v>5</v>
      </c>
      <c r="O23" s="41">
        <v>0</v>
      </c>
      <c r="P23" s="41">
        <v>0</v>
      </c>
      <c r="Q23" s="41">
        <v>0</v>
      </c>
      <c r="R23" s="41">
        <v>2</v>
      </c>
      <c r="S23" s="44">
        <v>16</v>
      </c>
      <c r="T23" s="28">
        <f t="shared" si="3"/>
        <v>23</v>
      </c>
      <c r="U23" s="28">
        <f t="shared" si="4"/>
        <v>48</v>
      </c>
    </row>
    <row r="24" spans="1:21" ht="88.2" customHeight="1" x14ac:dyDescent="0.3">
      <c r="A24" s="41" t="s">
        <v>54</v>
      </c>
      <c r="B24" s="54">
        <v>1107</v>
      </c>
      <c r="C24" s="54" t="s">
        <v>39</v>
      </c>
      <c r="D24" s="54" t="s">
        <v>40</v>
      </c>
      <c r="E24" s="54" t="s">
        <v>30</v>
      </c>
      <c r="F24" s="56"/>
      <c r="G24" s="43">
        <v>3</v>
      </c>
      <c r="H24" s="43">
        <v>5</v>
      </c>
      <c r="I24" s="41">
        <v>0</v>
      </c>
      <c r="J24" s="44">
        <v>5</v>
      </c>
      <c r="K24" s="44">
        <v>6</v>
      </c>
      <c r="L24" s="44">
        <v>6</v>
      </c>
      <c r="M24" s="28">
        <f t="shared" si="2"/>
        <v>25</v>
      </c>
      <c r="N24" s="41">
        <v>5</v>
      </c>
      <c r="O24" s="41">
        <v>0</v>
      </c>
      <c r="P24" s="41">
        <v>0</v>
      </c>
      <c r="Q24" s="41">
        <v>0</v>
      </c>
      <c r="R24" s="41">
        <v>2</v>
      </c>
      <c r="S24" s="44">
        <v>16</v>
      </c>
      <c r="T24" s="28">
        <f t="shared" si="3"/>
        <v>23</v>
      </c>
      <c r="U24" s="28">
        <f t="shared" si="4"/>
        <v>48</v>
      </c>
    </row>
    <row r="25" spans="1:21" ht="88.2" customHeight="1" x14ac:dyDescent="0.3">
      <c r="A25" s="41" t="s">
        <v>54</v>
      </c>
      <c r="B25" s="54">
        <v>1220</v>
      </c>
      <c r="C25" s="54" t="s">
        <v>41</v>
      </c>
      <c r="D25" s="54"/>
      <c r="E25" s="54" t="s">
        <v>41</v>
      </c>
      <c r="F25" s="56"/>
      <c r="G25" s="43">
        <v>3</v>
      </c>
      <c r="H25" s="43">
        <v>5</v>
      </c>
      <c r="I25" s="41">
        <v>0</v>
      </c>
      <c r="J25" s="44">
        <v>5</v>
      </c>
      <c r="K25" s="44">
        <v>6</v>
      </c>
      <c r="L25" s="44">
        <v>6</v>
      </c>
      <c r="M25" s="28">
        <f t="shared" si="2"/>
        <v>25</v>
      </c>
      <c r="N25" s="41">
        <v>5</v>
      </c>
      <c r="O25" s="41">
        <v>0</v>
      </c>
      <c r="P25" s="41">
        <v>0</v>
      </c>
      <c r="Q25" s="41">
        <v>0</v>
      </c>
      <c r="R25" s="41">
        <v>2</v>
      </c>
      <c r="S25" s="44">
        <v>16</v>
      </c>
      <c r="T25" s="28">
        <f t="shared" si="3"/>
        <v>23</v>
      </c>
      <c r="U25" s="28">
        <f t="shared" si="4"/>
        <v>48</v>
      </c>
    </row>
  </sheetData>
  <mergeCells count="14">
    <mergeCell ref="G12:I15"/>
    <mergeCell ref="G8:I8"/>
    <mergeCell ref="J8:L8"/>
    <mergeCell ref="C10:F10"/>
    <mergeCell ref="G4:U4"/>
    <mergeCell ref="B5:F5"/>
    <mergeCell ref="G5:U5"/>
    <mergeCell ref="C6:F8"/>
    <mergeCell ref="G6:U6"/>
    <mergeCell ref="B7:B8"/>
    <mergeCell ref="G7:M7"/>
    <mergeCell ref="N7:S8"/>
    <mergeCell ref="T7:T8"/>
    <mergeCell ref="U7:U8"/>
  </mergeCells>
  <pageMargins left="0.25" right="0" top="0.25" bottom="0.25" header="0.5" footer="0.5"/>
  <pageSetup paperSize="5" scale="31"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Importer of Non Drug Items </vt:lpstr>
      <vt:lpstr>'Importer of Non Drug Items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2025-10-31T15:12:55Z</cp:lastPrinted>
  <dcterms:created xsi:type="dcterms:W3CDTF">2016-06-03T12:01:43Z</dcterms:created>
  <dcterms:modified xsi:type="dcterms:W3CDTF">2025-11-19T16:05:47Z</dcterms:modified>
</cp:coreProperties>
</file>